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384" windowHeight="9312" activeTab="0"/>
  </bookViews>
  <sheets>
    <sheet name="Foglio1" sheetId="1" r:id="rId1"/>
    <sheet name="Foglio2" sheetId="2" r:id="rId2"/>
    <sheet name="Foglio3" sheetId="3" r:id="rId3"/>
  </sheets>
  <definedNames>
    <definedName name="h">'Foglio1'!$C$8</definedName>
  </definedNames>
  <calcPr fullCalcOnLoad="1"/>
</workbook>
</file>

<file path=xl/sharedStrings.xml><?xml version="1.0" encoding="utf-8"?>
<sst xmlns="http://schemas.openxmlformats.org/spreadsheetml/2006/main" count="17" uniqueCount="17">
  <si>
    <t>h</t>
  </si>
  <si>
    <t>tau</t>
  </si>
  <si>
    <t>t</t>
  </si>
  <si>
    <t>V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</si>
  <si>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</si>
  <si>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</si>
  <si>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</si>
  <si>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</si>
  <si>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</si>
  <si>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</si>
  <si>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</si>
  <si>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</si>
  <si>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</si>
  <si>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</si>
  <si>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</si>
  <si>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chi2</t>
  </si>
  <si>
    <t>Metodo di Eulero-Cauchy: scarica di un condensatore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</si>
</sst>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</numFmts>
  <fonts count="5">
    <font>
      <sz val="10"/>
      <name val="Arial"/>
      <family val="0"/>
    </font>
    <font>
      <sz val="1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Chi^2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Foglio1!$C$9:$M$9</c:f>
              <c:numCache/>
            </c:numRef>
          </c:xVal>
          <c:yVal>
            <c:numRef>
              <c:f>Foglio1!$C$29:$M$29</c:f>
              <c:numCache/>
            </c:numRef>
          </c:yVal>
          <c:smooth val="1"/>
        </c:ser>
        <c:axId val="31260769"/>
        <c:axId val="12911466"/>
      </c:scatterChart>
      <c:valAx>
        <c:axId val="31260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2911466"/>
        <c:crosses val="autoZero"/>
        <c:crossBetween val="midCat"/>
        <c:dispUnits/>
      </c:valAx>
      <c:valAx>
        <c:axId val="1291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chi2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31260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7075"/>
          <c:h val="0.96675"/>
        </c:manualLayout>
      </c:layout>
      <c:lineChart>
        <c:grouping val="standard"/>
        <c:varyColors val="0"/>
        <c:ser>
          <c:idx val="0"/>
          <c:order val="0"/>
          <c:tx>
            <c:v>sperimentali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Foglio1!$A$12:$A$27</c:f>
              <c:numCach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cat>
          <c:val>
            <c:numRef>
              <c:f>Foglio1!$B$12:$B$27</c:f>
              <c:numCache>
                <c:ptCount val="16"/>
                <c:pt idx="0">
                  <c:v>9.58</c:v>
                </c:pt>
                <c:pt idx="1">
                  <c:v>7.36</c:v>
                </c:pt>
                <c:pt idx="2">
                  <c:v>5.81</c:v>
                </c:pt>
                <c:pt idx="3">
                  <c:v>4.61</c:v>
                </c:pt>
                <c:pt idx="4">
                  <c:v>3.59</c:v>
                </c:pt>
                <c:pt idx="5">
                  <c:v>2.93</c:v>
                </c:pt>
                <c:pt idx="6">
                  <c:v>2.34</c:v>
                </c:pt>
                <c:pt idx="7">
                  <c:v>1.87</c:v>
                </c:pt>
                <c:pt idx="8">
                  <c:v>1.46</c:v>
                </c:pt>
                <c:pt idx="9">
                  <c:v>1.21</c:v>
                </c:pt>
                <c:pt idx="10">
                  <c:v>0.98</c:v>
                </c:pt>
                <c:pt idx="11">
                  <c:v>0.8</c:v>
                </c:pt>
                <c:pt idx="12">
                  <c:v>0.65</c:v>
                </c:pt>
                <c:pt idx="13">
                  <c:v>0.53</c:v>
                </c:pt>
                <c:pt idx="14">
                  <c:v>0.44</c:v>
                </c:pt>
                <c:pt idx="15">
                  <c:v>0.36</c:v>
                </c:pt>
              </c:numCache>
            </c:numRef>
          </c:val>
          <c:smooth val="0"/>
        </c:ser>
        <c:ser>
          <c:idx val="1"/>
          <c:order val="1"/>
          <c:tx>
            <c:v>0,85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Foglio1!$H$12:$H$27</c:f>
              <c:numCache>
                <c:ptCount val="16"/>
                <c:pt idx="0">
                  <c:v>9.58</c:v>
                </c:pt>
                <c:pt idx="1">
                  <c:v>7.591072664359861</c:v>
                </c:pt>
                <c:pt idx="2">
                  <c:v>6.015071419164041</c:v>
                </c:pt>
                <c:pt idx="3">
                  <c:v>4.766267664320295</c:v>
                </c:pt>
                <c:pt idx="4">
                  <c:v>3.776731125015043</c:v>
                </c:pt>
                <c:pt idx="5">
                  <c:v>2.9926346976762797</c:v>
                </c:pt>
                <c:pt idx="6">
                  <c:v>2.37132645594418</c:v>
                </c:pt>
                <c:pt idx="7">
                  <c:v>1.879009544675492</c:v>
                </c:pt>
                <c:pt idx="8">
                  <c:v>1.4889037568535903</c:v>
                </c:pt>
                <c:pt idx="9">
                  <c:v>1.1797887900327757</c:v>
                </c:pt>
                <c:pt idx="10">
                  <c:v>0.9348499408910229</c:v>
                </c:pt>
                <c:pt idx="11">
                  <c:v>0.7407634479724714</c:v>
                </c:pt>
                <c:pt idx="12">
                  <c:v>0.5869717286702282</c:v>
                </c:pt>
                <c:pt idx="13">
                  <c:v>0.46510908603973095</c:v>
                </c:pt>
                <c:pt idx="14">
                  <c:v>0.3685466460314823</c:v>
                </c:pt>
                <c:pt idx="15">
                  <c:v>0.29203177142287</c:v>
                </c:pt>
              </c:numCache>
            </c:numRef>
          </c:val>
          <c:smooth val="0"/>
        </c:ser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4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30</xdr:row>
      <xdr:rowOff>9525</xdr:rowOff>
    </xdr:from>
    <xdr:to>
      <xdr:col>10</xdr:col>
      <xdr:colOff>438150</xdr:colOff>
      <xdr:row>53</xdr:row>
      <xdr:rowOff>114300</xdr:rowOff>
    </xdr:to>
    <xdr:graphicFrame>
      <xdr:nvGraphicFramePr>
        <xdr:cNvPr id="1" name="Chart 2"/>
        <xdr:cNvGraphicFramePr/>
      </xdr:nvGraphicFramePr>
      <xdr:xfrm>
        <a:off x="1847850" y="4924425"/>
        <a:ext cx="4686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133350</xdr:rowOff>
    </xdr:from>
    <xdr:to>
      <xdr:col>14</xdr:col>
      <xdr:colOff>142875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742950" y="133350"/>
        <a:ext cx="7934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78"/>
  <sheetViews>
    <sheetView tabSelected="1" workbookViewId="0" topLeftCell="C29">
      <selection activeCell="C76" sqref="C76"/>
    </sheetView>
  </sheetViews>
  <sheetFormatPr defaultColWidth="9.140625" defaultRowHeight="12.75"/>
  <sheetData>
    <row r="2" ht="17.25">
      <c r="D2" s="4" t="s">
        <v>16</v>
      </c>
    </row>
    <row r="8" spans="2:14" ht="12.75">
      <c r="B8" s="1" t="s">
        <v>0</v>
      </c>
      <c r="C8" s="1">
        <v>20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t="s">
        <v>1</v>
      </c>
      <c r="C9" s="1">
        <v>80</v>
      </c>
      <c r="D9" s="1">
        <f>C9+1</f>
        <v>81</v>
      </c>
      <c r="E9" s="1">
        <f aca="true" t="shared" si="0" ref="E9:M9">D9+1</f>
        <v>82</v>
      </c>
      <c r="F9" s="1">
        <f t="shared" si="0"/>
        <v>83</v>
      </c>
      <c r="G9" s="1">
        <f t="shared" si="0"/>
        <v>84</v>
      </c>
      <c r="H9" s="1">
        <f t="shared" si="0"/>
        <v>85</v>
      </c>
      <c r="I9" s="1">
        <f t="shared" si="0"/>
        <v>86</v>
      </c>
      <c r="J9" s="1">
        <f t="shared" si="0"/>
        <v>87</v>
      </c>
      <c r="K9" s="1">
        <f t="shared" si="0"/>
        <v>88</v>
      </c>
      <c r="L9" s="1">
        <f t="shared" si="0"/>
        <v>89</v>
      </c>
      <c r="M9" s="1">
        <f t="shared" si="0"/>
        <v>90</v>
      </c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7" s="2" customFormat="1" ht="12.75">
      <c r="A11" s="3" t="s">
        <v>2</v>
      </c>
      <c r="B11" s="2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1">
        <v>0</v>
      </c>
      <c r="B12" s="2">
        <v>9.58</v>
      </c>
      <c r="C12" s="2">
        <v>9.58</v>
      </c>
      <c r="D12" s="2">
        <v>9.58</v>
      </c>
      <c r="E12" s="2">
        <v>9.58</v>
      </c>
      <c r="F12" s="2">
        <v>9.58</v>
      </c>
      <c r="G12" s="2">
        <v>9.58</v>
      </c>
      <c r="H12" s="2">
        <v>9.58</v>
      </c>
      <c r="I12" s="2">
        <v>9.58</v>
      </c>
      <c r="J12" s="2">
        <v>9.58</v>
      </c>
      <c r="K12" s="2">
        <v>9.58</v>
      </c>
      <c r="L12" s="2">
        <v>9.58</v>
      </c>
      <c r="M12" s="2">
        <v>9.58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>
        <f>A12+h</f>
        <v>20</v>
      </c>
      <c r="B13" s="2">
        <v>7.36</v>
      </c>
      <c r="C13" s="1">
        <f>C12*(1-h/C$9+0.5*(h/C$9)^2)</f>
        <v>7.484375</v>
      </c>
      <c r="D13" s="1">
        <f aca="true" t="shared" si="1" ref="D13:M27">D12*(1-h/D$9+0.5*(h/D$9)^2)</f>
        <v>7.50659655540314</v>
      </c>
      <c r="E13" s="1">
        <f t="shared" si="1"/>
        <v>7.528364069006543</v>
      </c>
      <c r="F13" s="1">
        <f t="shared" si="1"/>
        <v>7.549690811438525</v>
      </c>
      <c r="G13" s="1">
        <f t="shared" si="1"/>
        <v>7.5705895691609975</v>
      </c>
      <c r="H13" s="1">
        <f t="shared" si="1"/>
        <v>7.591072664359861</v>
      </c>
      <c r="I13" s="1">
        <f t="shared" si="1"/>
        <v>7.6111519740400215</v>
      </c>
      <c r="J13" s="1">
        <f t="shared" si="1"/>
        <v>7.630838948341922</v>
      </c>
      <c r="K13" s="1">
        <f t="shared" si="1"/>
        <v>7.650144628099174</v>
      </c>
      <c r="L13" s="1">
        <f t="shared" si="1"/>
        <v>7.669079661658882</v>
      </c>
      <c r="M13" s="1">
        <f t="shared" si="1"/>
        <v>7.687654320987654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1">
        <f aca="true" t="shared" si="2" ref="A14:A27">A13+h</f>
        <v>40</v>
      </c>
      <c r="B14" s="2">
        <v>5.81</v>
      </c>
      <c r="C14" s="1">
        <f aca="true" t="shared" si="3" ref="C14:C27">C13*(1-h/C$9+0.5*(h/C$9)^2)</f>
        <v>5.84716796875</v>
      </c>
      <c r="D14" s="1">
        <f t="shared" si="1"/>
        <v>5.881940693694185</v>
      </c>
      <c r="E14" s="1">
        <f t="shared" si="1"/>
        <v>5.916102876357908</v>
      </c>
      <c r="F14" s="1">
        <f t="shared" si="1"/>
        <v>5.949669243039593</v>
      </c>
      <c r="G14" s="1">
        <f t="shared" si="1"/>
        <v>5.982654115312035</v>
      </c>
      <c r="H14" s="1">
        <f t="shared" si="1"/>
        <v>6.015071419164041</v>
      </c>
      <c r="I14" s="1">
        <f t="shared" si="1"/>
        <v>6.046934694356296</v>
      </c>
      <c r="J14" s="1">
        <f t="shared" si="1"/>
        <v>6.078257103917751</v>
      </c>
      <c r="K14" s="1">
        <f t="shared" si="1"/>
        <v>6.109051443719691</v>
      </c>
      <c r="L14" s="1">
        <f t="shared" si="1"/>
        <v>6.139330152074104</v>
      </c>
      <c r="M14" s="1">
        <f t="shared" si="1"/>
        <v>6.169105319311081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f t="shared" si="2"/>
        <v>60</v>
      </c>
      <c r="B15" s="2">
        <v>4.61</v>
      </c>
      <c r="C15" s="1">
        <f t="shared" si="3"/>
        <v>4.5680999755859375</v>
      </c>
      <c r="D15" s="1">
        <f t="shared" si="1"/>
        <v>4.608909786051182</v>
      </c>
      <c r="E15" s="1">
        <f t="shared" si="1"/>
        <v>4.64912070176609</v>
      </c>
      <c r="F15" s="1">
        <f t="shared" si="1"/>
        <v>4.68874355065495</v>
      </c>
      <c r="G15" s="1">
        <f t="shared" si="1"/>
        <v>4.727789023098059</v>
      </c>
      <c r="H15" s="1">
        <f t="shared" si="1"/>
        <v>4.766267664320295</v>
      </c>
      <c r="I15" s="1">
        <f t="shared" si="1"/>
        <v>4.80418986804186</v>
      </c>
      <c r="J15" s="1">
        <f t="shared" si="1"/>
        <v>4.841565871253815</v>
      </c>
      <c r="K15" s="1">
        <f t="shared" si="1"/>
        <v>4.878405749995166</v>
      </c>
      <c r="L15" s="1">
        <f t="shared" si="1"/>
        <v>4.914719416020944</v>
      </c>
      <c r="M15" s="1">
        <f t="shared" si="1"/>
        <v>4.9505166142619785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1">
        <f t="shared" si="2"/>
        <v>80</v>
      </c>
      <c r="B16" s="2">
        <v>3.59</v>
      </c>
      <c r="C16" s="1">
        <f t="shared" si="3"/>
        <v>3.5688281059265137</v>
      </c>
      <c r="D16" s="1">
        <f t="shared" si="1"/>
        <v>3.6114014952124873</v>
      </c>
      <c r="E16" s="1">
        <f t="shared" si="1"/>
        <v>3.653473198710889</v>
      </c>
      <c r="F16" s="1">
        <f t="shared" si="1"/>
        <v>3.69504844484043</v>
      </c>
      <c r="G16" s="1">
        <f t="shared" si="1"/>
        <v>3.7361325953507336</v>
      </c>
      <c r="H16" s="1">
        <f t="shared" si="1"/>
        <v>3.776731125015043</v>
      </c>
      <c r="I16" s="1">
        <f t="shared" si="1"/>
        <v>3.816849603111678</v>
      </c>
      <c r="J16" s="1">
        <f t="shared" si="1"/>
        <v>3.856493676547662</v>
      </c>
      <c r="K16" s="1">
        <f t="shared" si="1"/>
        <v>3.8956690544899417</v>
      </c>
      <c r="L16" s="1">
        <f t="shared" si="1"/>
        <v>3.9343814943806095</v>
      </c>
      <c r="M16" s="1">
        <f t="shared" si="1"/>
        <v>3.9726367892225753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>
      <c r="A17" s="1">
        <f t="shared" si="2"/>
        <v>100</v>
      </c>
      <c r="B17" s="2">
        <v>2.93</v>
      </c>
      <c r="C17" s="1">
        <f t="shared" si="3"/>
        <v>2.788146957755089</v>
      </c>
      <c r="D17" s="1">
        <f t="shared" si="1"/>
        <v>2.829784344899771</v>
      </c>
      <c r="E17" s="1">
        <f t="shared" si="1"/>
        <v>2.8710518117174804</v>
      </c>
      <c r="F17" s="1">
        <f t="shared" si="1"/>
        <v>2.911949195389562</v>
      </c>
      <c r="G17" s="1">
        <f t="shared" si="1"/>
        <v>2.9524766654869175</v>
      </c>
      <c r="H17" s="1">
        <f t="shared" si="1"/>
        <v>2.9926346976762797</v>
      </c>
      <c r="I17" s="1">
        <f t="shared" si="1"/>
        <v>3.032424049200138</v>
      </c>
      <c r="J17" s="1">
        <f t="shared" si="1"/>
        <v>3.0718457360160993</v>
      </c>
      <c r="K17" s="1">
        <f t="shared" si="1"/>
        <v>3.110901011488352</v>
      </c>
      <c r="L17" s="1">
        <f t="shared" si="1"/>
        <v>3.1495913465304186</v>
      </c>
      <c r="M17" s="1">
        <f t="shared" si="1"/>
        <v>3.187918411104536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">
        <f t="shared" si="2"/>
        <v>120</v>
      </c>
      <c r="B18" s="2">
        <v>2.34</v>
      </c>
      <c r="C18" s="1">
        <f t="shared" si="3"/>
        <v>2.178239810746163</v>
      </c>
      <c r="D18" s="1">
        <f t="shared" si="1"/>
        <v>2.21733292442154</v>
      </c>
      <c r="E18" s="1">
        <f t="shared" si="1"/>
        <v>2.256192411230691</v>
      </c>
      <c r="F18" s="1">
        <f t="shared" si="1"/>
        <v>2.2948137874539025</v>
      </c>
      <c r="G18" s="1">
        <f t="shared" si="1"/>
        <v>2.33319301116143</v>
      </c>
      <c r="H18" s="1">
        <f t="shared" si="1"/>
        <v>2.37132645594418</v>
      </c>
      <c r="I18" s="1">
        <f t="shared" si="1"/>
        <v>2.409210886032992</v>
      </c>
      <c r="J18" s="1">
        <f t="shared" si="1"/>
        <v>2.4468434327442283</v>
      </c>
      <c r="K18" s="1">
        <f t="shared" si="1"/>
        <v>2.484221572190595</v>
      </c>
      <c r="L18" s="1">
        <f t="shared" si="1"/>
        <v>2.5213431041976246</v>
      </c>
      <c r="M18" s="1">
        <f t="shared" si="1"/>
        <v>2.558206132367838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">
        <f t="shared" si="2"/>
        <v>140</v>
      </c>
      <c r="B19" s="2">
        <v>1.87</v>
      </c>
      <c r="C19" s="1">
        <f t="shared" si="3"/>
        <v>1.70174985214544</v>
      </c>
      <c r="D19" s="1">
        <f t="shared" si="1"/>
        <v>1.7374346234493427</v>
      </c>
      <c r="E19" s="1">
        <f t="shared" si="1"/>
        <v>1.7730102172728985</v>
      </c>
      <c r="F19" s="1">
        <f t="shared" si="1"/>
        <v>1.8084691612842556</v>
      </c>
      <c r="G19" s="1">
        <f t="shared" si="1"/>
        <v>1.843804454398545</v>
      </c>
      <c r="H19" s="1">
        <f t="shared" si="1"/>
        <v>1.879009544675492</v>
      </c>
      <c r="I19" s="1">
        <f t="shared" si="1"/>
        <v>1.9140783080489268</v>
      </c>
      <c r="J19" s="1">
        <f t="shared" si="1"/>
        <v>1.9490050278788418</v>
      </c>
      <c r="K19" s="1">
        <f t="shared" si="1"/>
        <v>1.9837843753133575</v>
      </c>
      <c r="L19" s="1">
        <f t="shared" si="1"/>
        <v>2.0184113904452894</v>
      </c>
      <c r="M19" s="1">
        <f t="shared" si="1"/>
        <v>2.0528814642457958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>
        <f t="shared" si="2"/>
        <v>160</v>
      </c>
      <c r="B20" s="2">
        <v>1.46</v>
      </c>
      <c r="C20" s="1">
        <f t="shared" si="3"/>
        <v>1.329492071988625</v>
      </c>
      <c r="D20" s="1">
        <f t="shared" si="1"/>
        <v>1.3614009143656565</v>
      </c>
      <c r="E20" s="1">
        <f t="shared" si="1"/>
        <v>1.393305471158536</v>
      </c>
      <c r="F20" s="1">
        <f t="shared" si="1"/>
        <v>1.4251965563379625</v>
      </c>
      <c r="G20" s="1">
        <f t="shared" si="1"/>
        <v>1.4570654248478296</v>
      </c>
      <c r="H20" s="1">
        <f t="shared" si="1"/>
        <v>1.4889037568535903</v>
      </c>
      <c r="I20" s="1">
        <f t="shared" si="1"/>
        <v>1.5207036422519598</v>
      </c>
      <c r="J20" s="1">
        <f t="shared" si="1"/>
        <v>1.552457565475167</v>
      </c>
      <c r="K20" s="1">
        <f t="shared" si="1"/>
        <v>1.5841583906169683</v>
      </c>
      <c r="L20" s="1">
        <f t="shared" si="1"/>
        <v>1.6157993469023584</v>
      </c>
      <c r="M20" s="1">
        <f t="shared" si="1"/>
        <v>1.6473740145182312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1">
        <f t="shared" si="2"/>
        <v>180</v>
      </c>
      <c r="B21" s="2">
        <v>1.21</v>
      </c>
      <c r="C21" s="1">
        <f t="shared" si="3"/>
        <v>1.0386656812411132</v>
      </c>
      <c r="D21" s="1">
        <f t="shared" si="1"/>
        <v>1.0667523396972778</v>
      </c>
      <c r="E21" s="1">
        <f t="shared" si="1"/>
        <v>1.0949176248664045</v>
      </c>
      <c r="F21" s="1">
        <f t="shared" si="1"/>
        <v>1.12315170625037</v>
      </c>
      <c r="G21" s="1">
        <f t="shared" si="1"/>
        <v>1.1514451259851897</v>
      </c>
      <c r="H21" s="1">
        <f t="shared" si="1"/>
        <v>1.1797887900327757</v>
      </c>
      <c r="I21" s="1">
        <f t="shared" si="1"/>
        <v>1.2081739591498803</v>
      </c>
      <c r="J21" s="1">
        <f t="shared" si="1"/>
        <v>1.236592239694779</v>
      </c>
      <c r="K21" s="1">
        <f t="shared" si="1"/>
        <v>1.265035574325327</v>
      </c>
      <c r="L21" s="1">
        <f t="shared" si="1"/>
        <v>1.29349623263576</v>
      </c>
      <c r="M21" s="1">
        <f t="shared" si="1"/>
        <v>1.3219668017738893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1">
        <f t="shared" si="2"/>
        <v>200</v>
      </c>
      <c r="B22" s="2">
        <v>0.98</v>
      </c>
      <c r="C22" s="1">
        <f t="shared" si="3"/>
        <v>0.8114575634696197</v>
      </c>
      <c r="D22" s="1">
        <f t="shared" si="1"/>
        <v>0.8358746804425705</v>
      </c>
      <c r="E22" s="1">
        <f t="shared" si="1"/>
        <v>0.8604319943179776</v>
      </c>
      <c r="F22" s="1">
        <f t="shared" si="1"/>
        <v>0.8851198451492609</v>
      </c>
      <c r="G22" s="1">
        <f t="shared" si="1"/>
        <v>0.9099288580631261</v>
      </c>
      <c r="H22" s="1">
        <f t="shared" si="1"/>
        <v>0.9348499408910229</v>
      </c>
      <c r="I22" s="1">
        <f t="shared" si="1"/>
        <v>0.9598742812283257</v>
      </c>
      <c r="J22" s="1">
        <f t="shared" si="1"/>
        <v>0.9849933429937672</v>
      </c>
      <c r="K22" s="1">
        <f t="shared" si="1"/>
        <v>1.0101988625552456</v>
      </c>
      <c r="L22" s="1">
        <f t="shared" si="1"/>
        <v>1.0354828444821809</v>
      </c>
      <c r="M22" s="1">
        <f t="shared" si="1"/>
        <v>1.060837556979047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>
        <f t="shared" si="2"/>
        <v>220</v>
      </c>
      <c r="B23" s="2">
        <v>0.8</v>
      </c>
      <c r="C23" s="1">
        <f t="shared" si="3"/>
        <v>0.6339512214606404</v>
      </c>
      <c r="D23" s="1">
        <f t="shared" si="1"/>
        <v>0.654965970455</v>
      </c>
      <c r="E23" s="1">
        <f t="shared" si="1"/>
        <v>0.6761633935122239</v>
      </c>
      <c r="F23" s="1">
        <f t="shared" si="1"/>
        <v>0.6975345680527417</v>
      </c>
      <c r="G23" s="1">
        <f t="shared" si="1"/>
        <v>0.7190707642516994</v>
      </c>
      <c r="H23" s="1">
        <f t="shared" si="1"/>
        <v>0.7407634479724714</v>
      </c>
      <c r="I23" s="1">
        <f t="shared" si="1"/>
        <v>0.762604282922883</v>
      </c>
      <c r="J23" s="1">
        <f t="shared" si="1"/>
        <v>0.7845851321058823</v>
      </c>
      <c r="K23" s="1">
        <f t="shared" si="1"/>
        <v>0.80669805863141</v>
      </c>
      <c r="L23" s="1">
        <f t="shared" si="1"/>
        <v>0.8289353259514594</v>
      </c>
      <c r="M23" s="1">
        <f t="shared" si="1"/>
        <v>0.8512893975757784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>
        <f t="shared" si="2"/>
        <v>240</v>
      </c>
      <c r="B24" s="2">
        <v>0.65</v>
      </c>
      <c r="C24" s="1">
        <f t="shared" si="3"/>
        <v>0.4952743917661253</v>
      </c>
      <c r="D24" s="1">
        <f t="shared" si="1"/>
        <v>0.5132114089482023</v>
      </c>
      <c r="E24" s="1">
        <f t="shared" si="1"/>
        <v>0.5313574317844424</v>
      </c>
      <c r="F24" s="1">
        <f t="shared" si="1"/>
        <v>0.5497046262096581</v>
      </c>
      <c r="G24" s="1">
        <f t="shared" si="1"/>
        <v>0.5682452638134177</v>
      </c>
      <c r="H24" s="1">
        <f t="shared" si="1"/>
        <v>0.5869717286702282</v>
      </c>
      <c r="I24" s="1">
        <f t="shared" si="1"/>
        <v>0.6058765233173148</v>
      </c>
      <c r="J24" s="1">
        <f t="shared" si="1"/>
        <v>0.6249522739419163</v>
      </c>
      <c r="K24" s="1">
        <f t="shared" si="1"/>
        <v>0.6441917348368594</v>
      </c>
      <c r="L24" s="1">
        <f t="shared" si="1"/>
        <v>0.6635877921800536</v>
      </c>
      <c r="M24" s="1">
        <f t="shared" si="1"/>
        <v>0.6831334671904394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>
        <f t="shared" si="2"/>
        <v>260</v>
      </c>
      <c r="B25" s="2">
        <v>0.53</v>
      </c>
      <c r="C25" s="1">
        <f t="shared" si="3"/>
        <v>0.3869331185672854</v>
      </c>
      <c r="D25" s="1">
        <f t="shared" si="1"/>
        <v>0.4021368470359256</v>
      </c>
      <c r="E25" s="1">
        <f t="shared" si="1"/>
        <v>0.41756285983774444</v>
      </c>
      <c r="F25" s="1">
        <f t="shared" si="1"/>
        <v>0.43320458930065814</v>
      </c>
      <c r="G25" s="1">
        <f t="shared" si="1"/>
        <v>0.44905549759405</v>
      </c>
      <c r="H25" s="1">
        <f t="shared" si="1"/>
        <v>0.46510908603973095</v>
      </c>
      <c r="I25" s="1">
        <f t="shared" si="1"/>
        <v>0.4813589035982344</v>
      </c>
      <c r="J25" s="1">
        <f t="shared" si="1"/>
        <v>0.4977985545773304</v>
      </c>
      <c r="K25" s="1">
        <f t="shared" si="1"/>
        <v>0.5144217056083599</v>
      </c>
      <c r="L25" s="1">
        <f t="shared" si="1"/>
        <v>0.5312220919345689</v>
      </c>
      <c r="M25" s="1">
        <f t="shared" si="1"/>
        <v>0.5481935230540563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>
        <f t="shared" si="2"/>
        <v>280</v>
      </c>
      <c r="B26" s="2">
        <v>0.44</v>
      </c>
      <c r="C26" s="1">
        <f t="shared" si="3"/>
        <v>0.30229149888069173</v>
      </c>
      <c r="D26" s="1">
        <f t="shared" si="1"/>
        <v>0.3151021994530855</v>
      </c>
      <c r="E26" s="1">
        <f t="shared" si="1"/>
        <v>0.3281383330432245</v>
      </c>
      <c r="F26" s="1">
        <f t="shared" si="1"/>
        <v>0.3413946458576387</v>
      </c>
      <c r="G26" s="1">
        <f t="shared" si="1"/>
        <v>0.3548658524070894</v>
      </c>
      <c r="H26" s="1">
        <f t="shared" si="1"/>
        <v>0.3685466460314823</v>
      </c>
      <c r="I26" s="1">
        <f t="shared" si="1"/>
        <v>0.38243170869973303</v>
      </c>
      <c r="J26" s="1">
        <f t="shared" si="1"/>
        <v>0.3965157201145099</v>
      </c>
      <c r="K26" s="1">
        <f t="shared" si="1"/>
        <v>0.41079336615213036</v>
      </c>
      <c r="L26" s="1">
        <f t="shared" si="1"/>
        <v>0.42525934666798404</v>
      </c>
      <c r="M26" s="1">
        <f t="shared" si="1"/>
        <v>0.43990838269769955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>
        <f t="shared" si="2"/>
        <v>300</v>
      </c>
      <c r="B27" s="2">
        <v>0.36</v>
      </c>
      <c r="C27" s="1">
        <f t="shared" si="3"/>
        <v>0.23616523350054042</v>
      </c>
      <c r="D27" s="1">
        <f t="shared" si="1"/>
        <v>0.24690449739190864</v>
      </c>
      <c r="E27" s="1">
        <f t="shared" si="1"/>
        <v>0.2578648054432478</v>
      </c>
      <c r="F27" s="1">
        <f t="shared" si="1"/>
        <v>0.26904217337220504</v>
      </c>
      <c r="G27" s="1">
        <f t="shared" si="1"/>
        <v>0.28043253869358425</v>
      </c>
      <c r="H27" s="1">
        <f t="shared" si="1"/>
        <v>0.29203177142287</v>
      </c>
      <c r="I27" s="1">
        <f t="shared" si="1"/>
        <v>0.30383568419681334</v>
      </c>
      <c r="J27" s="1">
        <f t="shared" si="1"/>
        <v>0.3158400418245978</v>
      </c>
      <c r="K27" s="1">
        <f t="shared" si="1"/>
        <v>0.3280405702847074</v>
      </c>
      <c r="L27" s="1">
        <f t="shared" si="1"/>
        <v>0.3404329651839019</v>
      </c>
      <c r="M27" s="1">
        <f t="shared" si="1"/>
        <v>0.35301289969568483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 t="s">
        <v>15</v>
      </c>
      <c r="C29" s="1">
        <f>SUMXMY2($B$12:$B$27,C12:C27)</f>
        <v>0.27472456125034567</v>
      </c>
      <c r="D29" s="1">
        <f aca="true" t="shared" si="4" ref="D29:M29">SUMXMY2($B$12:$B$27,D12:D27)</f>
        <v>0.20528800120041577</v>
      </c>
      <c r="E29" s="1">
        <f t="shared" si="4"/>
        <v>0.1620561014707955</v>
      </c>
      <c r="F29" s="1">
        <f t="shared" si="4"/>
        <v>0.14455966336619708</v>
      </c>
      <c r="G29" s="1">
        <f t="shared" si="4"/>
        <v>0.1523355862349089</v>
      </c>
      <c r="H29" s="1">
        <f t="shared" si="4"/>
        <v>0.18492688011637506</v>
      </c>
      <c r="I29" s="1">
        <f t="shared" si="4"/>
        <v>0.2418826673826663</v>
      </c>
      <c r="J29" s="1">
        <f t="shared" si="4"/>
        <v>0.32275817491061004</v>
      </c>
      <c r="K29" s="1">
        <f t="shared" si="4"/>
        <v>0.42711471811675195</v>
      </c>
      <c r="L29" s="1">
        <f t="shared" si="4"/>
        <v>0.5545196780097565</v>
      </c>
      <c r="M29" s="1">
        <f t="shared" si="4"/>
        <v>0.7045464722604514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24240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33" sqref="A33:A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Fisica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Angelini</dc:creator>
  <cp:keywords/>
  <dc:description/>
  <cp:lastModifiedBy>Leonardo G. Angelini</cp:lastModifiedBy>
  <dcterms:created xsi:type="dcterms:W3CDTF">2001-06-22T17:12:39Z</dcterms:created>
  <dcterms:modified xsi:type="dcterms:W3CDTF">2004-02-27T16:53:43Z</dcterms:modified>
  <cp:category/>
  <cp:version/>
  <cp:contentType/>
  <cp:contentStatus/>
</cp:coreProperties>
</file>